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F:\物业管理协会\0重庆市物业管理协会\智慧社区与智慧物业\2024年\"/>
    </mc:Choice>
  </mc:AlternateContent>
  <xr:revisionPtr revIDLastSave="0" documentId="13_ncr:1_{47B73A7A-0BD0-4479-8D99-11509BD5D1C2}" xr6:coauthVersionLast="47" xr6:coauthVersionMax="47" xr10:uidLastSave="{00000000-0000-0000-0000-000000000000}"/>
  <bookViews>
    <workbookView xWindow="53237" yWindow="531" windowWidth="23066" windowHeight="13955" xr2:uid="{00000000-000D-0000-FFFF-FFFF00000000}"/>
  </bookViews>
  <sheets>
    <sheet name="Sheet1" sheetId="1" r:id="rId1"/>
  </sheets>
  <calcPr calcId="191029"/>
</workbook>
</file>

<file path=xl/calcChain.xml><?xml version="1.0" encoding="utf-8"?>
<calcChain xmlns="http://schemas.openxmlformats.org/spreadsheetml/2006/main">
  <c r="G102" i="1" l="1"/>
  <c r="G74" i="1"/>
  <c r="G73" i="1"/>
  <c r="G36" i="1"/>
  <c r="G103" i="1"/>
  <c r="G85" i="1"/>
  <c r="G84" i="1"/>
  <c r="G37" i="1"/>
</calcChain>
</file>

<file path=xl/sharedStrings.xml><?xml version="1.0" encoding="utf-8"?>
<sst xmlns="http://schemas.openxmlformats.org/spreadsheetml/2006/main" count="294" uniqueCount="149">
  <si>
    <t>智能物业非住宅项目评分表</t>
  </si>
  <si>
    <t>一、基础管理</t>
  </si>
  <si>
    <t>一级指标</t>
  </si>
  <si>
    <t>二级指标</t>
  </si>
  <si>
    <t>评价内容及标准</t>
  </si>
  <si>
    <t>类型</t>
  </si>
  <si>
    <t>分值</t>
  </si>
  <si>
    <t>控制项</t>
  </si>
  <si>
    <t>/</t>
  </si>
  <si>
    <t>安全生产</t>
  </si>
  <si>
    <t>评分项</t>
  </si>
  <si>
    <t>物业管理软件通过信息安全认证或检测，使用单位与软件企业签订有保密协议或信息安全承诺书。</t>
  </si>
  <si>
    <t>基础管理</t>
  </si>
  <si>
    <t>采用信息化技术实施档案管理</t>
  </si>
  <si>
    <t>客户服务</t>
  </si>
  <si>
    <t>具备租赁、入住管理实现移动端登记、变更和管理业主、使用人信息</t>
  </si>
  <si>
    <t>环境维护</t>
  </si>
  <si>
    <t>设置有智能垃圾分类容器，进行分类，统一运输和处理。</t>
  </si>
  <si>
    <t>加分项</t>
  </si>
  <si>
    <t>具备排污许可证</t>
  </si>
  <si>
    <t>具备二次供水许可证</t>
  </si>
  <si>
    <t>履约满意率达85%以上（每低5%扣0.5分）</t>
  </si>
  <si>
    <t>由第三方实施满意率调查达到85%以上</t>
  </si>
  <si>
    <t>文化建设</t>
  </si>
  <si>
    <t>每年开展社区活动2次以上（每低于一次，扣0.5分）</t>
  </si>
  <si>
    <t>具备党员登记备案和统计功能，具备党建活动计分功能，党建活动公示和民主评议功能。</t>
  </si>
  <si>
    <t>无违章搭建和擅自改变使用用途、外观统一美观、无外墙砖脱落等安全隐患现象（每发现一处扣0.2分）</t>
  </si>
  <si>
    <t>楼道、外墙管线统一规范，无私拉乱接现象(每发现一处扣0.2分)</t>
  </si>
  <si>
    <t>承接查验可通过移动端完成对共用部位和共有设备设施进行验收流程</t>
  </si>
  <si>
    <t>物业管理系统</t>
  </si>
  <si>
    <t>使用物业管理软件进行管理</t>
  </si>
  <si>
    <t>具备房屋租赁管理功能</t>
  </si>
  <si>
    <t>OA办公系统</t>
  </si>
  <si>
    <t>行政、财务等管理方面实现网上办公或移动办公、实现库房信息化管理等。</t>
  </si>
  <si>
    <t>评分项小计得分</t>
  </si>
  <si>
    <t>加分项小计得分</t>
  </si>
  <si>
    <t>二、配套设施管理</t>
  </si>
  <si>
    <t>人行出入口管理系统</t>
  </si>
  <si>
    <t>消防管理系统</t>
  </si>
  <si>
    <t>消防控制中心运行正常，报警信息传输正常、消防水泵、防排烟系统正常</t>
  </si>
  <si>
    <t>视频监控系统</t>
  </si>
  <si>
    <t>采用全高清数字监控设备，摄像机像素不低于200万像素，存储格式不低于1080P，录像保存不低于30天</t>
  </si>
  <si>
    <t>停车管理系统</t>
  </si>
  <si>
    <t>具备车辆停车位置识别、停车位查询与预定、行车引导、停车引导和反向寻车功能</t>
  </si>
  <si>
    <t>电子巡更系统</t>
  </si>
  <si>
    <t>实现在线巡更，数据实时汇集、分析功能</t>
  </si>
  <si>
    <t>智能访客系统</t>
  </si>
  <si>
    <t>能接入互联网，使用移动终端与访客实现视频及语音对讲</t>
  </si>
  <si>
    <t>具备为访客移动终端远程开门功能，可使用APP按键为访客开门，或给访客发送身份识别信息开门</t>
  </si>
  <si>
    <t>公共照明监控系统</t>
  </si>
  <si>
    <t>公共广播系统</t>
  </si>
  <si>
    <t>商铺安防系统</t>
  </si>
  <si>
    <t>能及时发现项目商铺发生非法入侵和报警，并将报警信息推送到商铺业主手机、紧急联系人或物业，处理记录可供查询</t>
  </si>
  <si>
    <t>自动灌溉监控系统</t>
  </si>
  <si>
    <t>积水监测系统</t>
  </si>
  <si>
    <t>沼气浓度监测系统</t>
  </si>
  <si>
    <t>三、建筑设备管理</t>
  </si>
  <si>
    <t>供配电监控系统</t>
  </si>
  <si>
    <t>电梯状态监控系统</t>
  </si>
  <si>
    <t>具备项目升降电梯、自动扶梯（如果有）运行状态远程监控和故障报警功能</t>
  </si>
  <si>
    <t>具备梯控功能； 具备远程预、报警功能，接入主管部门管理平台</t>
  </si>
  <si>
    <t>生活供水监控系统</t>
  </si>
  <si>
    <t>给水系统水泵自动启停控制及运行状态显示；水泵远程故障报警；水箱液位监测、超高与超低水位报警</t>
  </si>
  <si>
    <t>公共资产管理系统</t>
  </si>
  <si>
    <t>为物业固定资产配备唯一识别电子标签，对物业固定资产的实物盘点扫描，可直接进入对设备的维修、维保工作</t>
  </si>
  <si>
    <t>智慧节能管理系统</t>
  </si>
  <si>
    <t>四、社区生活服务</t>
  </si>
  <si>
    <t>评价内容</t>
  </si>
  <si>
    <t>社区生活服务（20分）</t>
  </si>
  <si>
    <t>信息发布系统</t>
  </si>
  <si>
    <t>通过移动端发布项目管理信息、通知公告、社区新闻</t>
  </si>
  <si>
    <t>报事报修系统</t>
  </si>
  <si>
    <t>通过移动端实现业主在线报事、报修、咨询事务，并对过程进行查询、结果进行评价。</t>
  </si>
  <si>
    <t>工作人员实现移动端即时查看报事报修进程、跟踪处理、结果统计、业主评价等管理信息</t>
  </si>
  <si>
    <t>实现员工在巡查过程中发现问题报事报修任务的发起功能</t>
  </si>
  <si>
    <t>实现对事务处理工作人员自动进行激励考核功能</t>
  </si>
  <si>
    <t>智能会议系统</t>
  </si>
  <si>
    <t>具备远程或多方会议、网上预约会议室功能</t>
  </si>
  <si>
    <t>具备自动生成会议记录功能</t>
  </si>
  <si>
    <t>具备预约与门禁联动功能</t>
  </si>
  <si>
    <t>具备预约与停车联动功能</t>
  </si>
  <si>
    <t>社区活动系统</t>
  </si>
  <si>
    <t>具备房屋租售平台管理，物业企业可在线提供中介服务，同时引进中介公司入驻进行交易撮合服务。业主可根据实际需求，在平台上发布出售、出租需求，访客可发布求租需求，促进房屋交易</t>
  </si>
  <si>
    <t>智慧政务系统</t>
  </si>
  <si>
    <t>自评分</t>
  </si>
  <si>
    <t>智能化运维签订有维保协议或智能化从业人员持有智能楼宇管理员证</t>
    <phoneticPr fontId="3" type="noConversion"/>
  </si>
  <si>
    <t>评分项</t>
    <phoneticPr fontId="3" type="noConversion"/>
  </si>
  <si>
    <t>在项目显著位置公示应当长期和及时公开的信息（单一业主不涉及）</t>
    <phoneticPr fontId="3" type="noConversion"/>
  </si>
  <si>
    <t>品质管理系统</t>
    <phoneticPr fontId="3" type="noConversion"/>
  </si>
  <si>
    <t>具有报事报修数据3个月以上得1分，6个月以上得2分，12个月以上得3分</t>
    <phoneticPr fontId="3" type="noConversion"/>
  </si>
  <si>
    <t>有文本类运维记录</t>
    <phoneticPr fontId="3" type="noConversion"/>
  </si>
  <si>
    <t>使用信息化进行运维管理,记录查询方便，</t>
    <phoneticPr fontId="3" type="noConversion"/>
  </si>
  <si>
    <t>客群关系</t>
    <phoneticPr fontId="3" type="noConversion"/>
  </si>
  <si>
    <t>按智慧物业管理服务平台要求接入市级平台。</t>
    <phoneticPr fontId="3" type="noConversion"/>
  </si>
  <si>
    <t>综合物业服务平台</t>
    <phoneticPr fontId="3" type="noConversion"/>
  </si>
  <si>
    <t>设置电子巡更系统，对巡查行为、状态进行监督和记录</t>
    <phoneticPr fontId="3" type="noConversion"/>
  </si>
  <si>
    <t>支持渝快办、城市综合管理服务平台、智能安防平台、街道办事处、社区扩展接口，发布政府或社区便民信息、通知、公告、线查询和办理不动产登记、公积金、维修资金、户口、线上证照、医疗、社保、交通违章、民政、防疫、法律咨询等政务事务</t>
    <phoneticPr fontId="3" type="noConversion"/>
  </si>
  <si>
    <t>具备多监控中心功能,使用移动端查看重点区域视频图像</t>
    <phoneticPr fontId="3" type="noConversion"/>
  </si>
  <si>
    <t>建立健全物业矛盾纠纷和舆情的处置、上报机制，制订因物业问题导致物业服务企业与业主之间纠纷的化解措施</t>
    <phoneticPr fontId="3" type="noConversion"/>
  </si>
  <si>
    <t>运维管理</t>
    <phoneticPr fontId="3" type="noConversion"/>
  </si>
  <si>
    <t>具备供电电压、电流、频率及功率因数计量与监测、电能计量、变压器温度数据采集、远程监测、统计分析和超温报警功能</t>
    <phoneticPr fontId="3" type="noConversion"/>
  </si>
  <si>
    <t>具备供配电、电梯、消防设备设施、公共照明、中水回收利用等能耗管理模块，通过智慧节能策略+节能硬件，实现节能降耗，实现社区碳中和，打造绿色社区功能</t>
    <phoneticPr fontId="3" type="noConversion"/>
  </si>
  <si>
    <t>分值统计栏</t>
    <phoneticPr fontId="3" type="noConversion"/>
  </si>
  <si>
    <t>基础管理服务</t>
    <phoneticPr fontId="3" type="noConversion"/>
  </si>
  <si>
    <t>配套设施管理</t>
    <phoneticPr fontId="3" type="noConversion"/>
  </si>
  <si>
    <t>建筑设备管理</t>
    <phoneticPr fontId="3" type="noConversion"/>
  </si>
  <si>
    <t>社区生活服务</t>
    <phoneticPr fontId="3" type="noConversion"/>
  </si>
  <si>
    <t>加分项</t>
    <phoneticPr fontId="3" type="noConversion"/>
  </si>
  <si>
    <t>合计</t>
    <phoneticPr fontId="3" type="noConversion"/>
  </si>
  <si>
    <r>
      <t>项目名称：</t>
    </r>
    <r>
      <rPr>
        <b/>
        <u val="double"/>
        <sz val="12"/>
        <rFont val="华文仿宋"/>
        <family val="3"/>
        <charset val="134"/>
      </rPr>
      <t xml:space="preserve">                   </t>
    </r>
    <r>
      <rPr>
        <b/>
        <sz val="12"/>
        <rFont val="华文仿宋"/>
        <family val="3"/>
        <charset val="134"/>
      </rPr>
      <t>行政区域：</t>
    </r>
    <r>
      <rPr>
        <b/>
        <u val="double"/>
        <sz val="12"/>
        <rFont val="华文仿宋"/>
        <family val="3"/>
        <charset val="134"/>
      </rPr>
      <t xml:space="preserve">                                </t>
    </r>
    <r>
      <rPr>
        <b/>
        <sz val="12"/>
        <rFont val="华文仿宋"/>
        <family val="3"/>
        <charset val="134"/>
      </rPr>
      <t xml:space="preserve">         2024年     月        日</t>
    </r>
    <phoneticPr fontId="3" type="noConversion"/>
  </si>
  <si>
    <t>上一年度未发生安全责任事故，上一年度未被行政主管部门处罚</t>
    <phoneticPr fontId="3" type="noConversion"/>
  </si>
  <si>
    <t>签订有物业服务合同和特种设备保养合同，责权利明确</t>
    <phoneticPr fontId="3" type="noConversion"/>
  </si>
  <si>
    <t>实现在线客户服务</t>
    <phoneticPr fontId="3" type="noConversion"/>
  </si>
  <si>
    <t>通过移动端查看服务标准、工作流程，管理制度、工作职责</t>
    <phoneticPr fontId="3" type="noConversion"/>
  </si>
  <si>
    <t>在醒目位置设置规范、统一、标志清晰的垃圾分类容器</t>
    <phoneticPr fontId="3" type="noConversion"/>
  </si>
  <si>
    <t>共用部位无纸屑、烟头、废弃物，无乱张贴，楼道、天台、玻璃保持洁净，道路平整干净、无起壳、无占用现象，无裸土，无破坏、践踏、占用现象、无病虫害、无斑秃、无纸屑烟头杂物等（每发现一处扣0.2分）</t>
    <phoneticPr fontId="3" type="noConversion"/>
  </si>
  <si>
    <t>具备供电系统状态远程监视和故障报警、备用与应急电源状态监控功能、备用及应急电源的手动/自动状态、电压、电流及频率监测功能</t>
    <phoneticPr fontId="3" type="noConversion"/>
  </si>
  <si>
    <t>装饰装修可通过移动端完成申请、审核、备案、巡查、验收申请、装修保证金退还等工作流程</t>
    <phoneticPr fontId="3" type="noConversion"/>
  </si>
  <si>
    <t>建立有物业服务标准，可通过移动端实现项目服务标准监督检查、考核</t>
    <phoneticPr fontId="3" type="noConversion"/>
  </si>
  <si>
    <t>融合物业收费管理、品质管理、物资管理、OA办公管理、设备设施运维管理、客户服务的综合性服务平台(具备驾驶舱界面得1分，每融合一项得0.5分)</t>
    <phoneticPr fontId="3" type="noConversion"/>
  </si>
  <si>
    <t>具备对访客及陌生人进行自动身份检测功能</t>
    <phoneticPr fontId="3" type="noConversion"/>
  </si>
  <si>
    <t>疏散通道上设置的出人口控制装置，应与火灾自动报警系统或其他紧急疏散系统联动；在火灾或紧急疏散状态时；出人口控制装置应联动保持开启状态</t>
    <phoneticPr fontId="3" type="noConversion"/>
  </si>
  <si>
    <t>出人口控制系统，具备不少于一种非接触式或生物特征识别开门功能(例如：移动终端身份识别、AI人脸识别、声纹识别等)</t>
    <phoneticPr fontId="3" type="noConversion"/>
  </si>
  <si>
    <t>具备对消防水池（水箱）液位信息、主干管网压力信息进行实时监测并报警推送功能，管理人员可通过移动端接收、处理消防预警信息</t>
    <phoneticPr fontId="3" type="noConversion"/>
  </si>
  <si>
    <t>具备火灾报警、电气监测、自动喷淋和消火栓等消防设施的物联感知，实现远程识别、动态监测功能</t>
    <phoneticPr fontId="3" type="noConversion"/>
  </si>
  <si>
    <t>能够覆盖人行出人口、人员集中活动场所等公共区域，以及物业服务管理中心和监控中心等进行监控、能切换系统图像、镜头进行视频监控，显示、记录和回放监控内容，目标显示清晰、可识别，录像保存不低于30天</t>
    <phoneticPr fontId="3" type="noConversion"/>
  </si>
  <si>
    <t>临人行侧设置高空抛物高清摄像机，实现高空抛物监控功能，高空抛物事件智能检测、轨迹分析功能</t>
    <phoneticPr fontId="3" type="noConversion"/>
  </si>
  <si>
    <t>电动汽车、电动摩托车远程监控功能</t>
    <phoneticPr fontId="3" type="noConversion"/>
  </si>
  <si>
    <t>配电室、发电机房、消防控制室等重要区域和设备房应安装视频监控相关设施，实现对火点、人员吸烟等异常事件的实时智能识别与预警推送</t>
    <phoneticPr fontId="3" type="noConversion"/>
  </si>
  <si>
    <t>具备出入口信息显示、出入口语音提示、出入道闸自动控制、车辆出入识别、计费和缴费管理、视频图像采集、联网、综合管理等功能</t>
    <phoneticPr fontId="3" type="noConversion"/>
  </si>
  <si>
    <t>具备入口余位信息显示，具备远程一键求助功能</t>
    <phoneticPr fontId="3" type="noConversion"/>
  </si>
  <si>
    <t>对业主产权车位具备一位多车的停车管理功能</t>
    <phoneticPr fontId="3" type="noConversion"/>
  </si>
  <si>
    <t>具备共享停车功能</t>
    <phoneticPr fontId="3" type="noConversion"/>
  </si>
  <si>
    <t>巡更装置能获取巡更点信息，并进行反复读取，具备设定不定期变换巡查路线巡查功能</t>
    <phoneticPr fontId="3" type="noConversion"/>
  </si>
  <si>
    <t>具备楼宇对讲等智能设备技防设施，并24小时运行</t>
    <phoneticPr fontId="3" type="noConversion"/>
  </si>
  <si>
    <t>公共区域照明采用智能照明监控系统，可实现监控公共区域照明回路的开/闭、自动/手动状态、运行状态、故障报警功能</t>
    <phoneticPr fontId="3" type="noConversion"/>
  </si>
  <si>
    <t>智能照明监控系统具备节能控制措施，可实现室内照明采用分组时间控制或感应控制等方式；室外照明采用时间程序或照度调节等控制方式；具备照明能耗统计分析功能</t>
    <phoneticPr fontId="3" type="noConversion"/>
  </si>
  <si>
    <t>可实现停车场管理与公共区域照明控制等系统联动，具备无接触照明功能</t>
    <phoneticPr fontId="3" type="noConversion"/>
  </si>
  <si>
    <t>具备联动推送功能：能将重大应急预警信息实时联动推送至物业管理人员，具备应急疏散能力；具备与火灾自动报警系统进行联动功能</t>
    <phoneticPr fontId="3" type="noConversion"/>
  </si>
  <si>
    <t>绿化采用自动喷灌、微灌等节水灌溉方式：同时采用土壤湿度传感器或雨天自动关闭等节水控制方式</t>
    <phoneticPr fontId="3" type="noConversion"/>
  </si>
  <si>
    <t>对车库低洼处及积水坑等重点区域具备积水监测和异常报警功能；出现异常情况能实时推送至物业管理人员；报警点位可在电子地图上显示</t>
    <phoneticPr fontId="3" type="noConversion"/>
  </si>
  <si>
    <t>可实现对小区沼气池/生化池一氧化碳、硫化氢、甲烷、氧气和温度等监测，具备异常报警和消息推送功能，对重大异常情况实时推送物业管理人员</t>
    <phoneticPr fontId="3" type="noConversion"/>
  </si>
  <si>
    <t>在主出入口或单元楼出入口或通道等公共区域设置固定电子屏公示公司及项目基础信息</t>
    <phoneticPr fontId="3" type="noConversion"/>
  </si>
  <si>
    <t>本体维护</t>
    <phoneticPr fontId="3" type="noConversion"/>
  </si>
  <si>
    <t>自评分</t>
    <phoneticPr fontId="3" type="noConversion"/>
  </si>
  <si>
    <t>一级指标</t>
    <phoneticPr fontId="3" type="noConversion"/>
  </si>
  <si>
    <t>配套设施管理（30分）</t>
    <phoneticPr fontId="3" type="noConversion"/>
  </si>
  <si>
    <t>基础管理
（30分）</t>
    <phoneticPr fontId="3" type="noConversion"/>
  </si>
  <si>
    <t>建筑设备管理（20分）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</si>
</sst>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charset val="134"/>
      <scheme val="minor"/>
    </font>
    <font>
      <sz val="10"/>
      <name val="华文仿宋"/>
      <family val="3"/>
      <charset val="134"/>
    </font>
    <font>
      <b/>
      <sz val="10"/>
      <name val="华文仿宋"/>
      <family val="3"/>
      <charset val="134"/>
    </font>
    <font>
      <sz val="9"/>
      <name val="等线"/>
      <family val="3"/>
      <charset val="134"/>
      <scheme val="minor"/>
    </font>
    <font>
      <b/>
      <u val="double"/>
      <sz val="16"/>
      <name val="黑体"/>
      <family val="3"/>
      <charset val="134"/>
    </font>
    <font>
      <sz val="11"/>
      <name val="等线"/>
      <family val="3"/>
      <charset val="134"/>
      <scheme val="minor"/>
    </font>
    <font>
      <b/>
      <sz val="12"/>
      <name val="华文仿宋"/>
      <family val="3"/>
      <charset val="134"/>
    </font>
    <font>
      <b/>
      <u val="double"/>
      <sz val="12"/>
      <name val="华文仿宋"/>
      <family val="3"/>
      <charset val="134"/>
    </font>
    <font>
      <b/>
      <sz val="11"/>
      <name val="华文仿宋"/>
      <family val="3"/>
      <charset val="134"/>
    </font>
    <font>
      <sz val="9"/>
      <name val="华文仿宋"/>
      <family val="3"/>
      <charset val="134"/>
    </font>
    <font>
      <sz val="12"/>
      <name val="华文仿宋"/>
      <family val="3"/>
      <charset val="134"/>
    </font>
    <font>
      <sz val="12"/>
      <name val="宋体"/>
      <family val="2"/>
      <charset val="134"/>
    </font>
    <font>
      <sz val="12"/>
      <color theme="1"/>
      <name val="等线"/>
      <family val="3"/>
      <charset val="134"/>
      <scheme val="minor"/>
    </font>
    <font>
      <b/>
      <sz val="12"/>
      <color theme="1"/>
      <name val="黑体"/>
      <family val="3"/>
      <charset val="134"/>
    </font>
    <font>
      <sz val="10"/>
      <color rgb="FFFF0000"/>
      <name val="华文仿宋"/>
      <family val="3"/>
      <charset val="134"/>
    </font>
    <font>
      <sz val="11"/>
      <color rgb="FFFF0000"/>
      <name val="等线"/>
      <family val="3"/>
      <charset val="134"/>
      <scheme val="minor"/>
    </font>
    <font>
      <sz val="10"/>
      <color theme="1"/>
      <name val="华文仿宋"/>
      <family val="3"/>
      <charset val="134"/>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1" fillId="0" borderId="1" xfId="0" applyFont="1" applyBorder="1" applyAlignment="1">
      <alignment horizontal="left" vertical="center" wrapText="1"/>
    </xf>
    <xf numFmtId="0" fontId="5" fillId="0" borderId="0" xfId="0" applyFont="1"/>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0" borderId="0" xfId="0" applyFont="1"/>
    <xf numFmtId="0" fontId="14"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justify" vertical="center" wrapText="1"/>
    </xf>
    <xf numFmtId="0" fontId="1" fillId="3" borderId="1" xfId="0" applyFont="1" applyFill="1" applyBorder="1" applyAlignment="1">
      <alignment horizontal="left" vertical="center" wrapText="1"/>
    </xf>
    <xf numFmtId="0" fontId="4" fillId="0" borderId="0" xfId="0" applyFont="1" applyAlignment="1">
      <alignment horizontal="center" vertical="center"/>
    </xf>
    <xf numFmtId="0" fontId="16" fillId="3" borderId="1" xfId="0" applyFont="1" applyFill="1" applyBorder="1" applyAlignment="1">
      <alignment horizontal="left" vertical="center" wrapText="1"/>
    </xf>
    <xf numFmtId="0" fontId="6" fillId="0" borderId="0" xfId="0" applyFont="1" applyBorder="1" applyAlignment="1">
      <alignment horizontal="center" vertical="center"/>
    </xf>
    <xf numFmtId="0" fontId="1" fillId="0" borderId="1" xfId="0" applyFont="1" applyBorder="1" applyAlignment="1">
      <alignment horizontal="center" vertical="center" wrapText="1"/>
    </xf>
    <xf numFmtId="0" fontId="16" fillId="0" borderId="1" xfId="0" applyFont="1" applyBorder="1" applyAlignment="1">
      <alignment horizontal="left" vertical="center" wrapText="1"/>
    </xf>
    <xf numFmtId="0" fontId="9" fillId="0" borderId="1" xfId="0" applyFont="1" applyBorder="1" applyAlignment="1">
      <alignment horizontal="left" vertical="center" wrapText="1"/>
    </xf>
    <xf numFmtId="0" fontId="1" fillId="0" borderId="1" xfId="0" applyFont="1" applyBorder="1" applyAlignment="1">
      <alignment vertical="center" wrapText="1"/>
    </xf>
    <xf numFmtId="0" fontId="11"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7"/>
  <sheetViews>
    <sheetView tabSelected="1" topLeftCell="A76" zoomScale="130" zoomScaleNormal="130" workbookViewId="0">
      <selection activeCell="J82" sqref="J82"/>
    </sheetView>
  </sheetViews>
  <sheetFormatPr defaultColWidth="9" defaultRowHeight="14.15" x14ac:dyDescent="0.35"/>
  <cols>
    <col min="1" max="1" width="7.7109375" style="2" customWidth="1"/>
    <col min="2" max="2" width="12.640625" style="2" customWidth="1"/>
    <col min="3" max="4" width="9" style="2"/>
    <col min="5" max="5" width="20.35546875" style="2" customWidth="1"/>
    <col min="6" max="6" width="9" style="2"/>
    <col min="7" max="7" width="6.2109375" style="2" customWidth="1"/>
    <col min="8" max="8" width="8.92578125" style="2" customWidth="1"/>
    <col min="9" max="16384" width="9" style="2"/>
  </cols>
  <sheetData>
    <row r="1" spans="1:8" ht="42.55" customHeight="1" x14ac:dyDescent="0.35">
      <c r="A1" s="35" t="s">
        <v>0</v>
      </c>
      <c r="B1" s="35"/>
      <c r="C1" s="35"/>
      <c r="D1" s="35"/>
      <c r="E1" s="35"/>
      <c r="F1" s="35"/>
      <c r="G1" s="35"/>
      <c r="H1" s="35"/>
    </row>
    <row r="2" spans="1:8" ht="32.5" customHeight="1" x14ac:dyDescent="0.35">
      <c r="A2" s="37" t="s">
        <v>109</v>
      </c>
      <c r="B2" s="37"/>
      <c r="C2" s="37"/>
      <c r="D2" s="37"/>
      <c r="E2" s="37"/>
      <c r="F2" s="37"/>
      <c r="G2" s="37"/>
      <c r="H2" s="37"/>
    </row>
    <row r="3" spans="1:8" ht="28.5" customHeight="1" x14ac:dyDescent="0.35">
      <c r="A3" s="29" t="s">
        <v>1</v>
      </c>
      <c r="B3" s="29"/>
      <c r="C3" s="29"/>
      <c r="D3" s="29"/>
      <c r="E3" s="29"/>
      <c r="F3" s="29"/>
      <c r="G3" s="29"/>
      <c r="H3" s="29"/>
    </row>
    <row r="4" spans="1:8" ht="24" customHeight="1" x14ac:dyDescent="0.35">
      <c r="A4" s="3" t="s">
        <v>2</v>
      </c>
      <c r="B4" s="3" t="s">
        <v>3</v>
      </c>
      <c r="C4" s="24" t="s">
        <v>4</v>
      </c>
      <c r="D4" s="24"/>
      <c r="E4" s="24"/>
      <c r="F4" s="3" t="s">
        <v>5</v>
      </c>
      <c r="G4" s="3" t="s">
        <v>6</v>
      </c>
      <c r="H4" s="3" t="s">
        <v>144</v>
      </c>
    </row>
    <row r="5" spans="1:8" ht="30" customHeight="1" x14ac:dyDescent="0.35">
      <c r="A5" s="38" t="s">
        <v>147</v>
      </c>
      <c r="B5" s="24" t="s">
        <v>9</v>
      </c>
      <c r="C5" s="30" t="s">
        <v>110</v>
      </c>
      <c r="D5" s="30"/>
      <c r="E5" s="30"/>
      <c r="F5" s="3" t="s">
        <v>7</v>
      </c>
      <c r="G5" s="3" t="s">
        <v>8</v>
      </c>
      <c r="H5" s="4" t="s">
        <v>8</v>
      </c>
    </row>
    <row r="6" spans="1:8" ht="48.55" customHeight="1" x14ac:dyDescent="0.35">
      <c r="A6" s="38"/>
      <c r="B6" s="24"/>
      <c r="C6" s="26" t="s">
        <v>11</v>
      </c>
      <c r="D6" s="26"/>
      <c r="E6" s="26"/>
      <c r="F6" s="5" t="s">
        <v>10</v>
      </c>
      <c r="G6" s="5">
        <v>1</v>
      </c>
      <c r="H6" s="3"/>
    </row>
    <row r="7" spans="1:8" ht="29.5" customHeight="1" x14ac:dyDescent="0.35">
      <c r="A7" s="38"/>
      <c r="B7" s="24" t="s">
        <v>12</v>
      </c>
      <c r="C7" s="30" t="s">
        <v>111</v>
      </c>
      <c r="D7" s="30"/>
      <c r="E7" s="30"/>
      <c r="F7" s="3" t="s">
        <v>7</v>
      </c>
      <c r="G7" s="3" t="s">
        <v>8</v>
      </c>
      <c r="H7" s="4" t="s">
        <v>8</v>
      </c>
    </row>
    <row r="8" spans="1:8" ht="29.5" customHeight="1" x14ac:dyDescent="0.35">
      <c r="A8" s="38"/>
      <c r="B8" s="24"/>
      <c r="C8" s="26" t="s">
        <v>13</v>
      </c>
      <c r="D8" s="26"/>
      <c r="E8" s="26"/>
      <c r="F8" s="5" t="s">
        <v>10</v>
      </c>
      <c r="G8" s="5">
        <v>1</v>
      </c>
      <c r="H8" s="5"/>
    </row>
    <row r="9" spans="1:8" ht="29.5" customHeight="1" x14ac:dyDescent="0.35">
      <c r="A9" s="38"/>
      <c r="B9" s="24" t="s">
        <v>14</v>
      </c>
      <c r="C9" s="26" t="s">
        <v>112</v>
      </c>
      <c r="D9" s="26"/>
      <c r="E9" s="26"/>
      <c r="F9" s="5" t="s">
        <v>10</v>
      </c>
      <c r="G9" s="5">
        <v>1</v>
      </c>
      <c r="H9" s="5"/>
    </row>
    <row r="10" spans="1:8" ht="29.5" customHeight="1" x14ac:dyDescent="0.35">
      <c r="A10" s="38"/>
      <c r="B10" s="24"/>
      <c r="C10" s="26" t="s">
        <v>113</v>
      </c>
      <c r="D10" s="26"/>
      <c r="E10" s="26"/>
      <c r="F10" s="5" t="s">
        <v>10</v>
      </c>
      <c r="G10" s="5">
        <v>1</v>
      </c>
      <c r="H10" s="5"/>
    </row>
    <row r="11" spans="1:8" ht="29.5" customHeight="1" x14ac:dyDescent="0.35">
      <c r="A11" s="38"/>
      <c r="B11" s="24"/>
      <c r="C11" s="26" t="s">
        <v>15</v>
      </c>
      <c r="D11" s="26"/>
      <c r="E11" s="26"/>
      <c r="F11" s="5" t="s">
        <v>86</v>
      </c>
      <c r="G11" s="6">
        <v>1</v>
      </c>
      <c r="H11" s="6"/>
    </row>
    <row r="12" spans="1:8" ht="29.5" customHeight="1" x14ac:dyDescent="0.35">
      <c r="A12" s="38"/>
      <c r="B12" s="24" t="s">
        <v>16</v>
      </c>
      <c r="C12" s="30" t="s">
        <v>114</v>
      </c>
      <c r="D12" s="30"/>
      <c r="E12" s="30"/>
      <c r="F12" s="3" t="s">
        <v>7</v>
      </c>
      <c r="G12" s="3" t="s">
        <v>8</v>
      </c>
      <c r="H12" s="4" t="s">
        <v>8</v>
      </c>
    </row>
    <row r="13" spans="1:8" ht="74.599999999999994" customHeight="1" x14ac:dyDescent="0.35">
      <c r="A13" s="38"/>
      <c r="B13" s="24"/>
      <c r="C13" s="26" t="s">
        <v>115</v>
      </c>
      <c r="D13" s="26"/>
      <c r="E13" s="26"/>
      <c r="F13" s="5" t="s">
        <v>10</v>
      </c>
      <c r="G13" s="5">
        <v>2</v>
      </c>
      <c r="H13" s="5"/>
    </row>
    <row r="14" spans="1:8" s="16" customFormat="1" ht="32.049999999999997" customHeight="1" x14ac:dyDescent="0.35">
      <c r="A14" s="38"/>
      <c r="B14" s="24"/>
      <c r="C14" s="36" t="s">
        <v>17</v>
      </c>
      <c r="D14" s="36"/>
      <c r="E14" s="36"/>
      <c r="F14" s="18" t="s">
        <v>18</v>
      </c>
      <c r="G14" s="18">
        <v>1</v>
      </c>
      <c r="H14" s="15"/>
    </row>
    <row r="15" spans="1:8" s="16" customFormat="1" ht="28" customHeight="1" x14ac:dyDescent="0.35">
      <c r="A15" s="38"/>
      <c r="B15" s="24"/>
      <c r="C15" s="39" t="s">
        <v>19</v>
      </c>
      <c r="D15" s="39"/>
      <c r="E15" s="39"/>
      <c r="F15" s="19" t="s">
        <v>10</v>
      </c>
      <c r="G15" s="20">
        <v>1</v>
      </c>
      <c r="H15" s="17"/>
    </row>
    <row r="16" spans="1:8" s="16" customFormat="1" ht="27" customHeight="1" x14ac:dyDescent="0.35">
      <c r="A16" s="38"/>
      <c r="B16" s="24"/>
      <c r="C16" s="39" t="s">
        <v>20</v>
      </c>
      <c r="D16" s="39"/>
      <c r="E16" s="39"/>
      <c r="F16" s="19" t="s">
        <v>10</v>
      </c>
      <c r="G16" s="20">
        <v>1</v>
      </c>
      <c r="H16" s="17"/>
    </row>
    <row r="17" spans="1:8" ht="31.5" customHeight="1" x14ac:dyDescent="0.35">
      <c r="A17" s="38"/>
      <c r="B17" s="24" t="s">
        <v>92</v>
      </c>
      <c r="C17" s="26" t="s">
        <v>21</v>
      </c>
      <c r="D17" s="26"/>
      <c r="E17" s="26"/>
      <c r="F17" s="5" t="s">
        <v>10</v>
      </c>
      <c r="G17" s="5">
        <v>1</v>
      </c>
      <c r="H17" s="5"/>
    </row>
    <row r="18" spans="1:8" ht="31.5" customHeight="1" x14ac:dyDescent="0.35">
      <c r="A18" s="38"/>
      <c r="B18" s="24"/>
      <c r="C18" s="40" t="s">
        <v>22</v>
      </c>
      <c r="D18" s="40"/>
      <c r="E18" s="40"/>
      <c r="F18" s="5" t="s">
        <v>10</v>
      </c>
      <c r="G18" s="5">
        <v>1</v>
      </c>
      <c r="H18" s="5"/>
    </row>
    <row r="19" spans="1:8" ht="29.5" customHeight="1" x14ac:dyDescent="0.35">
      <c r="A19" s="38"/>
      <c r="B19" s="24"/>
      <c r="C19" s="40" t="s">
        <v>98</v>
      </c>
      <c r="D19" s="40"/>
      <c r="E19" s="40"/>
      <c r="F19" s="5" t="s">
        <v>10</v>
      </c>
      <c r="G19" s="5">
        <v>1</v>
      </c>
      <c r="H19" s="5"/>
    </row>
    <row r="20" spans="1:8" ht="36" customHeight="1" x14ac:dyDescent="0.35">
      <c r="A20" s="38"/>
      <c r="B20" s="3" t="s">
        <v>23</v>
      </c>
      <c r="C20" s="26" t="s">
        <v>24</v>
      </c>
      <c r="D20" s="26"/>
      <c r="E20" s="26"/>
      <c r="F20" s="5" t="s">
        <v>10</v>
      </c>
      <c r="G20" s="5">
        <v>1</v>
      </c>
      <c r="H20" s="5"/>
    </row>
    <row r="21" spans="1:8" ht="41.5" customHeight="1" x14ac:dyDescent="0.35">
      <c r="A21" s="38"/>
      <c r="B21" s="3" t="s">
        <v>23</v>
      </c>
      <c r="C21" s="26" t="s">
        <v>25</v>
      </c>
      <c r="D21" s="26"/>
      <c r="E21" s="26"/>
      <c r="F21" s="5" t="s">
        <v>10</v>
      </c>
      <c r="G21" s="5">
        <v>1</v>
      </c>
      <c r="H21" s="5"/>
    </row>
    <row r="22" spans="1:8" ht="54" customHeight="1" x14ac:dyDescent="0.35">
      <c r="A22" s="38"/>
      <c r="B22" s="24" t="s">
        <v>143</v>
      </c>
      <c r="C22" s="26" t="s">
        <v>26</v>
      </c>
      <c r="D22" s="26"/>
      <c r="E22" s="26"/>
      <c r="F22" s="5" t="s">
        <v>10</v>
      </c>
      <c r="G22" s="5">
        <v>1</v>
      </c>
      <c r="H22" s="5"/>
    </row>
    <row r="23" spans="1:8" ht="38.049999999999997" customHeight="1" x14ac:dyDescent="0.35">
      <c r="A23" s="38"/>
      <c r="B23" s="24"/>
      <c r="C23" s="26" t="s">
        <v>27</v>
      </c>
      <c r="D23" s="26"/>
      <c r="E23" s="26"/>
      <c r="F23" s="5" t="s">
        <v>10</v>
      </c>
      <c r="G23" s="5">
        <v>2</v>
      </c>
      <c r="H23" s="5"/>
    </row>
    <row r="24" spans="1:8" ht="38.049999999999997" customHeight="1" x14ac:dyDescent="0.35">
      <c r="A24" s="3" t="s">
        <v>145</v>
      </c>
      <c r="B24" s="3" t="s">
        <v>3</v>
      </c>
      <c r="C24" s="24" t="s">
        <v>4</v>
      </c>
      <c r="D24" s="24"/>
      <c r="E24" s="24"/>
      <c r="F24" s="3" t="s">
        <v>5</v>
      </c>
      <c r="G24" s="3" t="s">
        <v>6</v>
      </c>
      <c r="H24" s="3" t="s">
        <v>144</v>
      </c>
    </row>
    <row r="25" spans="1:8" ht="31" customHeight="1" x14ac:dyDescent="0.35">
      <c r="A25" s="38" t="s">
        <v>147</v>
      </c>
      <c r="B25" s="24" t="s">
        <v>99</v>
      </c>
      <c r="C25" s="30" t="s">
        <v>90</v>
      </c>
      <c r="D25" s="30"/>
      <c r="E25" s="30"/>
      <c r="F25" s="3" t="s">
        <v>7</v>
      </c>
      <c r="G25" s="3" t="s">
        <v>8</v>
      </c>
      <c r="H25" s="4" t="s">
        <v>8</v>
      </c>
    </row>
    <row r="26" spans="1:8" ht="31" customHeight="1" x14ac:dyDescent="0.35">
      <c r="A26" s="38"/>
      <c r="B26" s="24"/>
      <c r="C26" s="26" t="s">
        <v>85</v>
      </c>
      <c r="D26" s="26"/>
      <c r="E26" s="26"/>
      <c r="F26" s="5" t="s">
        <v>86</v>
      </c>
      <c r="G26" s="3">
        <v>1</v>
      </c>
      <c r="H26" s="4"/>
    </row>
    <row r="27" spans="1:8" ht="32.5" customHeight="1" x14ac:dyDescent="0.35">
      <c r="A27" s="38"/>
      <c r="B27" s="24"/>
      <c r="C27" s="26" t="s">
        <v>91</v>
      </c>
      <c r="D27" s="26"/>
      <c r="E27" s="26"/>
      <c r="F27" s="5" t="s">
        <v>10</v>
      </c>
      <c r="G27" s="5">
        <v>1</v>
      </c>
      <c r="H27" s="5"/>
    </row>
    <row r="28" spans="1:8" ht="40" customHeight="1" x14ac:dyDescent="0.35">
      <c r="A28" s="38"/>
      <c r="B28" s="24"/>
      <c r="C28" s="26" t="s">
        <v>117</v>
      </c>
      <c r="D28" s="26"/>
      <c r="E28" s="26"/>
      <c r="F28" s="5" t="s">
        <v>10</v>
      </c>
      <c r="G28" s="5">
        <v>1</v>
      </c>
      <c r="H28" s="5"/>
    </row>
    <row r="29" spans="1:8" ht="43" customHeight="1" x14ac:dyDescent="0.35">
      <c r="A29" s="38"/>
      <c r="B29" s="24"/>
      <c r="C29" s="34" t="s">
        <v>28</v>
      </c>
      <c r="D29" s="34"/>
      <c r="E29" s="34"/>
      <c r="F29" s="7" t="s">
        <v>18</v>
      </c>
      <c r="G29" s="7">
        <v>1</v>
      </c>
      <c r="H29" s="7"/>
    </row>
    <row r="30" spans="1:8" ht="34.5" customHeight="1" x14ac:dyDescent="0.35">
      <c r="A30" s="38"/>
      <c r="B30" s="24" t="s">
        <v>29</v>
      </c>
      <c r="C30" s="30" t="s">
        <v>30</v>
      </c>
      <c r="D30" s="30"/>
      <c r="E30" s="30"/>
      <c r="F30" s="3" t="s">
        <v>7</v>
      </c>
      <c r="G30" s="3" t="s">
        <v>8</v>
      </c>
      <c r="H30" s="4" t="s">
        <v>8</v>
      </c>
    </row>
    <row r="31" spans="1:8" ht="35.049999999999997" customHeight="1" x14ac:dyDescent="0.35">
      <c r="A31" s="38"/>
      <c r="B31" s="24"/>
      <c r="C31" s="26" t="s">
        <v>31</v>
      </c>
      <c r="D31" s="26"/>
      <c r="E31" s="26"/>
      <c r="F31" s="5" t="s">
        <v>10</v>
      </c>
      <c r="G31" s="5">
        <v>2</v>
      </c>
      <c r="H31" s="5"/>
    </row>
    <row r="32" spans="1:8" ht="36.549999999999997" customHeight="1" x14ac:dyDescent="0.35">
      <c r="A32" s="38"/>
      <c r="B32" s="3" t="s">
        <v>32</v>
      </c>
      <c r="C32" s="26" t="s">
        <v>33</v>
      </c>
      <c r="D32" s="26"/>
      <c r="E32" s="26"/>
      <c r="F32" s="5" t="s">
        <v>10</v>
      </c>
      <c r="G32" s="5">
        <v>2</v>
      </c>
      <c r="H32" s="5"/>
    </row>
    <row r="33" spans="1:8" ht="41.5" customHeight="1" x14ac:dyDescent="0.35">
      <c r="A33" s="38"/>
      <c r="B33" s="3" t="s">
        <v>88</v>
      </c>
      <c r="C33" s="26" t="s">
        <v>118</v>
      </c>
      <c r="D33" s="26"/>
      <c r="E33" s="26"/>
      <c r="F33" s="5" t="s">
        <v>10</v>
      </c>
      <c r="G33" s="5">
        <v>2</v>
      </c>
      <c r="H33" s="1"/>
    </row>
    <row r="34" spans="1:8" ht="25.5" customHeight="1" x14ac:dyDescent="0.35">
      <c r="A34" s="38"/>
      <c r="B34" s="24" t="s">
        <v>94</v>
      </c>
      <c r="C34" s="26" t="s">
        <v>93</v>
      </c>
      <c r="D34" s="26"/>
      <c r="E34" s="26"/>
      <c r="F34" s="3" t="s">
        <v>7</v>
      </c>
      <c r="G34" s="3" t="s">
        <v>8</v>
      </c>
      <c r="H34" s="5"/>
    </row>
    <row r="35" spans="1:8" ht="54" customHeight="1" x14ac:dyDescent="0.35">
      <c r="A35" s="38"/>
      <c r="B35" s="24"/>
      <c r="C35" s="26" t="s">
        <v>119</v>
      </c>
      <c r="D35" s="26"/>
      <c r="E35" s="26"/>
      <c r="F35" s="5" t="s">
        <v>10</v>
      </c>
      <c r="G35" s="5">
        <v>4</v>
      </c>
      <c r="H35" s="5"/>
    </row>
    <row r="36" spans="1:8" ht="33" customHeight="1" x14ac:dyDescent="0.35">
      <c r="A36" s="24" t="s">
        <v>34</v>
      </c>
      <c r="B36" s="24"/>
      <c r="C36" s="24"/>
      <c r="D36" s="24"/>
      <c r="E36" s="24"/>
      <c r="F36" s="24"/>
      <c r="G36" s="3">
        <f>G35+G33+G32+G31+G28+G27+G26+G23+G22+G21+G20+G19+G18+G17+G16+G15+G13+G11+G10+G9+G8+G6</f>
        <v>30</v>
      </c>
      <c r="H36" s="5"/>
    </row>
    <row r="37" spans="1:8" ht="33" customHeight="1" x14ac:dyDescent="0.35">
      <c r="A37" s="24" t="s">
        <v>35</v>
      </c>
      <c r="B37" s="24"/>
      <c r="C37" s="24"/>
      <c r="D37" s="24"/>
      <c r="E37" s="24"/>
      <c r="F37" s="24"/>
      <c r="G37" s="3">
        <f>G29+G14</f>
        <v>2</v>
      </c>
      <c r="H37" s="5"/>
    </row>
    <row r="38" spans="1:8" ht="28" customHeight="1" x14ac:dyDescent="0.35">
      <c r="A38" s="29" t="s">
        <v>36</v>
      </c>
      <c r="B38" s="29"/>
      <c r="C38" s="29"/>
      <c r="D38" s="29"/>
      <c r="E38" s="29"/>
      <c r="F38" s="29"/>
      <c r="G38" s="29"/>
      <c r="H38" s="29"/>
    </row>
    <row r="39" spans="1:8" ht="28" customHeight="1" x14ac:dyDescent="0.35">
      <c r="A39" s="3" t="s">
        <v>2</v>
      </c>
      <c r="B39" s="3" t="s">
        <v>3</v>
      </c>
      <c r="C39" s="24" t="s">
        <v>4</v>
      </c>
      <c r="D39" s="24"/>
      <c r="E39" s="24"/>
      <c r="F39" s="3" t="s">
        <v>5</v>
      </c>
      <c r="G39" s="3" t="s">
        <v>6</v>
      </c>
      <c r="H39" s="3" t="s">
        <v>84</v>
      </c>
    </row>
    <row r="40" spans="1:8" ht="42" customHeight="1" x14ac:dyDescent="0.35">
      <c r="A40" s="38" t="s">
        <v>146</v>
      </c>
      <c r="B40" s="25" t="s">
        <v>37</v>
      </c>
      <c r="C40" s="32" t="s">
        <v>120</v>
      </c>
      <c r="D40" s="32"/>
      <c r="E40" s="32"/>
      <c r="F40" s="3" t="s">
        <v>7</v>
      </c>
      <c r="G40" s="3" t="s">
        <v>8</v>
      </c>
      <c r="H40" s="4" t="s">
        <v>8</v>
      </c>
    </row>
    <row r="41" spans="1:8" ht="46.3" customHeight="1" x14ac:dyDescent="0.35">
      <c r="A41" s="38"/>
      <c r="B41" s="25"/>
      <c r="C41" s="25" t="s">
        <v>121</v>
      </c>
      <c r="D41" s="25"/>
      <c r="E41" s="25"/>
      <c r="F41" s="5" t="s">
        <v>10</v>
      </c>
      <c r="G41" s="5">
        <v>2</v>
      </c>
      <c r="H41" s="9"/>
    </row>
    <row r="42" spans="1:8" ht="42" customHeight="1" x14ac:dyDescent="0.35">
      <c r="A42" s="38"/>
      <c r="B42" s="25"/>
      <c r="C42" s="25" t="s">
        <v>122</v>
      </c>
      <c r="D42" s="25"/>
      <c r="E42" s="25"/>
      <c r="F42" s="5" t="s">
        <v>10</v>
      </c>
      <c r="G42" s="5">
        <v>2</v>
      </c>
      <c r="H42" s="9"/>
    </row>
    <row r="43" spans="1:8" ht="42" customHeight="1" x14ac:dyDescent="0.35">
      <c r="A43" s="38"/>
      <c r="B43" s="25" t="s">
        <v>38</v>
      </c>
      <c r="C43" s="32" t="s">
        <v>39</v>
      </c>
      <c r="D43" s="32"/>
      <c r="E43" s="32"/>
      <c r="F43" s="3" t="s">
        <v>7</v>
      </c>
      <c r="G43" s="3" t="s">
        <v>8</v>
      </c>
      <c r="H43" s="4" t="s">
        <v>8</v>
      </c>
    </row>
    <row r="44" spans="1:8" ht="42" customHeight="1" x14ac:dyDescent="0.35">
      <c r="A44" s="38"/>
      <c r="B44" s="25"/>
      <c r="C44" s="26" t="s">
        <v>123</v>
      </c>
      <c r="D44" s="26"/>
      <c r="E44" s="26"/>
      <c r="F44" s="5" t="s">
        <v>86</v>
      </c>
      <c r="G44" s="3">
        <v>3</v>
      </c>
      <c r="H44" s="4"/>
    </row>
    <row r="45" spans="1:8" ht="39" customHeight="1" x14ac:dyDescent="0.35">
      <c r="A45" s="38"/>
      <c r="B45" s="25"/>
      <c r="C45" s="25" t="s">
        <v>124</v>
      </c>
      <c r="D45" s="25"/>
      <c r="E45" s="25"/>
      <c r="F45" s="5" t="s">
        <v>107</v>
      </c>
      <c r="G45" s="5">
        <v>1</v>
      </c>
      <c r="H45" s="9"/>
    </row>
    <row r="46" spans="1:8" ht="39" customHeight="1" x14ac:dyDescent="0.35">
      <c r="A46" s="3" t="s">
        <v>2</v>
      </c>
      <c r="B46" s="3" t="s">
        <v>3</v>
      </c>
      <c r="C46" s="24" t="s">
        <v>4</v>
      </c>
      <c r="D46" s="24"/>
      <c r="E46" s="24"/>
      <c r="F46" s="3" t="s">
        <v>5</v>
      </c>
      <c r="G46" s="3" t="s">
        <v>6</v>
      </c>
      <c r="H46" s="3" t="s">
        <v>84</v>
      </c>
    </row>
    <row r="47" spans="1:8" ht="74.150000000000006" customHeight="1" x14ac:dyDescent="0.35">
      <c r="A47" s="38" t="s">
        <v>146</v>
      </c>
      <c r="B47" s="25" t="s">
        <v>40</v>
      </c>
      <c r="C47" s="32" t="s">
        <v>125</v>
      </c>
      <c r="D47" s="32"/>
      <c r="E47" s="32"/>
      <c r="F47" s="3" t="s">
        <v>7</v>
      </c>
      <c r="G47" s="3" t="s">
        <v>8</v>
      </c>
      <c r="H47" s="4" t="s">
        <v>8</v>
      </c>
    </row>
    <row r="48" spans="1:8" ht="35.15" customHeight="1" x14ac:dyDescent="0.35">
      <c r="A48" s="38"/>
      <c r="B48" s="25"/>
      <c r="C48" s="25" t="s">
        <v>41</v>
      </c>
      <c r="D48" s="25"/>
      <c r="E48" s="25"/>
      <c r="F48" s="5" t="s">
        <v>10</v>
      </c>
      <c r="G48" s="5">
        <v>1</v>
      </c>
      <c r="H48" s="9"/>
    </row>
    <row r="49" spans="1:8" ht="34.75" customHeight="1" x14ac:dyDescent="0.35">
      <c r="A49" s="38"/>
      <c r="B49" s="25"/>
      <c r="C49" s="25" t="s">
        <v>126</v>
      </c>
      <c r="D49" s="25"/>
      <c r="E49" s="25"/>
      <c r="F49" s="5" t="s">
        <v>10</v>
      </c>
      <c r="G49" s="5">
        <v>2</v>
      </c>
      <c r="H49" s="9"/>
    </row>
    <row r="50" spans="1:8" ht="28" customHeight="1" x14ac:dyDescent="0.35">
      <c r="A50" s="38"/>
      <c r="B50" s="25"/>
      <c r="C50" s="25" t="s">
        <v>127</v>
      </c>
      <c r="D50" s="25"/>
      <c r="E50" s="25"/>
      <c r="F50" s="5" t="s">
        <v>10</v>
      </c>
      <c r="G50" s="5">
        <v>2</v>
      </c>
      <c r="H50" s="9"/>
    </row>
    <row r="51" spans="1:8" ht="48.9" customHeight="1" x14ac:dyDescent="0.35">
      <c r="A51" s="38"/>
      <c r="B51" s="25"/>
      <c r="C51" s="26" t="s">
        <v>128</v>
      </c>
      <c r="D51" s="26"/>
      <c r="E51" s="26"/>
      <c r="F51" s="5" t="s">
        <v>86</v>
      </c>
      <c r="G51" s="5">
        <v>2</v>
      </c>
      <c r="H51" s="9"/>
    </row>
    <row r="52" spans="1:8" ht="33.450000000000003" customHeight="1" x14ac:dyDescent="0.35">
      <c r="A52" s="38"/>
      <c r="B52" s="25"/>
      <c r="C52" s="33" t="s">
        <v>97</v>
      </c>
      <c r="D52" s="33"/>
      <c r="E52" s="33"/>
      <c r="F52" s="6" t="s">
        <v>10</v>
      </c>
      <c r="G52" s="6">
        <v>2</v>
      </c>
      <c r="H52" s="10"/>
    </row>
    <row r="53" spans="1:8" ht="56.05" customHeight="1" x14ac:dyDescent="0.35">
      <c r="A53" s="38"/>
      <c r="B53" s="25" t="s">
        <v>42</v>
      </c>
      <c r="C53" s="32" t="s">
        <v>129</v>
      </c>
      <c r="D53" s="32"/>
      <c r="E53" s="32"/>
      <c r="F53" s="3" t="s">
        <v>7</v>
      </c>
      <c r="G53" s="3" t="s">
        <v>8</v>
      </c>
      <c r="H53" s="4" t="s">
        <v>8</v>
      </c>
    </row>
    <row r="54" spans="1:8" ht="25.5" customHeight="1" x14ac:dyDescent="0.35">
      <c r="A54" s="38"/>
      <c r="B54" s="25"/>
      <c r="C54" s="25" t="s">
        <v>130</v>
      </c>
      <c r="D54" s="25"/>
      <c r="E54" s="25"/>
      <c r="F54" s="5" t="s">
        <v>10</v>
      </c>
      <c r="G54" s="5">
        <v>1</v>
      </c>
      <c r="H54" s="9"/>
    </row>
    <row r="55" spans="1:8" ht="25.5" customHeight="1" x14ac:dyDescent="0.35">
      <c r="A55" s="38"/>
      <c r="B55" s="25"/>
      <c r="C55" s="25" t="s">
        <v>131</v>
      </c>
      <c r="D55" s="25"/>
      <c r="E55" s="25"/>
      <c r="F55" s="5" t="s">
        <v>10</v>
      </c>
      <c r="G55" s="5">
        <v>1</v>
      </c>
      <c r="H55" s="9"/>
    </row>
    <row r="56" spans="1:8" ht="25.5" customHeight="1" x14ac:dyDescent="0.35">
      <c r="A56" s="38"/>
      <c r="B56" s="25"/>
      <c r="C56" s="25" t="s">
        <v>132</v>
      </c>
      <c r="D56" s="25"/>
      <c r="E56" s="25"/>
      <c r="F56" s="5" t="s">
        <v>10</v>
      </c>
      <c r="G56" s="5">
        <v>1</v>
      </c>
      <c r="H56" s="9"/>
    </row>
    <row r="57" spans="1:8" ht="42" customHeight="1" x14ac:dyDescent="0.35">
      <c r="A57" s="38"/>
      <c r="B57" s="25"/>
      <c r="C57" s="33" t="s">
        <v>43</v>
      </c>
      <c r="D57" s="33"/>
      <c r="E57" s="33"/>
      <c r="F57" s="6" t="s">
        <v>10</v>
      </c>
      <c r="G57" s="6">
        <v>1</v>
      </c>
      <c r="H57" s="10"/>
    </row>
    <row r="58" spans="1:8" ht="42" customHeight="1" x14ac:dyDescent="0.35">
      <c r="A58" s="38"/>
      <c r="B58" s="25" t="s">
        <v>44</v>
      </c>
      <c r="C58" s="32" t="s">
        <v>95</v>
      </c>
      <c r="D58" s="32"/>
      <c r="E58" s="32"/>
      <c r="F58" s="3" t="s">
        <v>7</v>
      </c>
      <c r="G58" s="3" t="s">
        <v>8</v>
      </c>
      <c r="H58" s="4" t="s">
        <v>8</v>
      </c>
    </row>
    <row r="59" spans="1:8" ht="42" customHeight="1" x14ac:dyDescent="0.35">
      <c r="A59" s="38"/>
      <c r="B59" s="25"/>
      <c r="C59" s="25" t="s">
        <v>133</v>
      </c>
      <c r="D59" s="25"/>
      <c r="E59" s="25"/>
      <c r="F59" s="5" t="s">
        <v>10</v>
      </c>
      <c r="G59" s="5">
        <v>1</v>
      </c>
      <c r="H59" s="9"/>
    </row>
    <row r="60" spans="1:8" ht="28" customHeight="1" x14ac:dyDescent="0.35">
      <c r="A60" s="38"/>
      <c r="B60" s="25"/>
      <c r="C60" s="33" t="s">
        <v>45</v>
      </c>
      <c r="D60" s="33"/>
      <c r="E60" s="33"/>
      <c r="F60" s="6" t="s">
        <v>10</v>
      </c>
      <c r="G60" s="6">
        <v>2</v>
      </c>
      <c r="H60" s="10"/>
    </row>
    <row r="61" spans="1:8" ht="26.05" customHeight="1" x14ac:dyDescent="0.35">
      <c r="A61" s="38"/>
      <c r="B61" s="5" t="s">
        <v>46</v>
      </c>
      <c r="C61" s="25" t="s">
        <v>134</v>
      </c>
      <c r="D61" s="25"/>
      <c r="E61" s="25"/>
      <c r="F61" s="5" t="s">
        <v>10</v>
      </c>
      <c r="G61" s="5">
        <v>2</v>
      </c>
      <c r="H61" s="9"/>
    </row>
    <row r="62" spans="1:8" ht="28" customHeight="1" x14ac:dyDescent="0.35">
      <c r="A62" s="38"/>
      <c r="B62" s="38" t="s">
        <v>46</v>
      </c>
      <c r="C62" s="25" t="s">
        <v>47</v>
      </c>
      <c r="D62" s="25"/>
      <c r="E62" s="25"/>
      <c r="F62" s="5" t="s">
        <v>10</v>
      </c>
      <c r="G62" s="5">
        <v>1</v>
      </c>
      <c r="H62" s="9"/>
    </row>
    <row r="63" spans="1:8" ht="42" customHeight="1" x14ac:dyDescent="0.35">
      <c r="A63" s="38"/>
      <c r="B63" s="38"/>
      <c r="C63" s="25" t="s">
        <v>48</v>
      </c>
      <c r="D63" s="25"/>
      <c r="E63" s="25"/>
      <c r="F63" s="5" t="s">
        <v>10</v>
      </c>
      <c r="G63" s="5">
        <v>1</v>
      </c>
      <c r="H63" s="9"/>
    </row>
    <row r="64" spans="1:8" ht="49.3" customHeight="1" x14ac:dyDescent="0.35">
      <c r="A64" s="38"/>
      <c r="B64" s="41" t="s">
        <v>49</v>
      </c>
      <c r="C64" s="25" t="s">
        <v>135</v>
      </c>
      <c r="D64" s="25"/>
      <c r="E64" s="25"/>
      <c r="F64" s="5" t="s">
        <v>10</v>
      </c>
      <c r="G64" s="5">
        <v>2</v>
      </c>
      <c r="H64" s="9"/>
    </row>
    <row r="65" spans="1:8" ht="55.85" customHeight="1" x14ac:dyDescent="0.35">
      <c r="A65" s="38"/>
      <c r="B65" s="41"/>
      <c r="C65" s="25" t="s">
        <v>136</v>
      </c>
      <c r="D65" s="25"/>
      <c r="E65" s="25"/>
      <c r="F65" s="5" t="s">
        <v>10</v>
      </c>
      <c r="G65" s="5">
        <v>1</v>
      </c>
      <c r="H65" s="9"/>
    </row>
    <row r="66" spans="1:8" ht="33" customHeight="1" x14ac:dyDescent="0.35">
      <c r="A66" s="38"/>
      <c r="B66" s="5"/>
      <c r="C66" s="25" t="s">
        <v>137</v>
      </c>
      <c r="D66" s="25"/>
      <c r="E66" s="25"/>
      <c r="F66" s="5" t="s">
        <v>10</v>
      </c>
      <c r="G66" s="5">
        <v>1</v>
      </c>
      <c r="H66" s="9"/>
    </row>
    <row r="67" spans="1:8" ht="33" customHeight="1" x14ac:dyDescent="0.35">
      <c r="A67" s="3" t="s">
        <v>2</v>
      </c>
      <c r="B67" s="3" t="s">
        <v>3</v>
      </c>
      <c r="C67" s="24" t="s">
        <v>4</v>
      </c>
      <c r="D67" s="24"/>
      <c r="E67" s="24"/>
      <c r="F67" s="3" t="s">
        <v>5</v>
      </c>
      <c r="G67" s="3" t="s">
        <v>6</v>
      </c>
      <c r="H67" s="3" t="s">
        <v>84</v>
      </c>
    </row>
    <row r="68" spans="1:8" ht="44.15" customHeight="1" x14ac:dyDescent="0.35">
      <c r="A68" s="38" t="s">
        <v>146</v>
      </c>
      <c r="B68" s="8" t="s">
        <v>50</v>
      </c>
      <c r="C68" s="25" t="s">
        <v>138</v>
      </c>
      <c r="D68" s="25"/>
      <c r="E68" s="25"/>
      <c r="F68" s="5" t="s">
        <v>10</v>
      </c>
      <c r="G68" s="5">
        <v>2</v>
      </c>
      <c r="H68" s="9"/>
    </row>
    <row r="69" spans="1:8" ht="50.05" customHeight="1" x14ac:dyDescent="0.35">
      <c r="A69" s="38"/>
      <c r="B69" s="11" t="s">
        <v>51</v>
      </c>
      <c r="C69" s="28" t="s">
        <v>52</v>
      </c>
      <c r="D69" s="28"/>
      <c r="E69" s="28"/>
      <c r="F69" s="7" t="s">
        <v>18</v>
      </c>
      <c r="G69" s="7">
        <v>1</v>
      </c>
      <c r="H69" s="12"/>
    </row>
    <row r="70" spans="1:8" ht="48.55" customHeight="1" x14ac:dyDescent="0.35">
      <c r="A70" s="38"/>
      <c r="B70" s="11" t="s">
        <v>53</v>
      </c>
      <c r="C70" s="28" t="s">
        <v>139</v>
      </c>
      <c r="D70" s="28"/>
      <c r="E70" s="28"/>
      <c r="F70" s="7" t="s">
        <v>18</v>
      </c>
      <c r="G70" s="7">
        <v>1</v>
      </c>
      <c r="H70" s="12"/>
    </row>
    <row r="71" spans="1:8" ht="47.6" customHeight="1" x14ac:dyDescent="0.35">
      <c r="A71" s="38"/>
      <c r="B71" s="8" t="s">
        <v>54</v>
      </c>
      <c r="C71" s="25" t="s">
        <v>140</v>
      </c>
      <c r="D71" s="25"/>
      <c r="E71" s="25"/>
      <c r="F71" s="5" t="s">
        <v>86</v>
      </c>
      <c r="G71" s="5">
        <v>1</v>
      </c>
      <c r="H71" s="9"/>
    </row>
    <row r="72" spans="1:8" ht="47.15" customHeight="1" x14ac:dyDescent="0.35">
      <c r="A72" s="38"/>
      <c r="B72" s="11" t="s">
        <v>55</v>
      </c>
      <c r="C72" s="28" t="s">
        <v>141</v>
      </c>
      <c r="D72" s="28"/>
      <c r="E72" s="28"/>
      <c r="F72" s="7" t="s">
        <v>18</v>
      </c>
      <c r="G72" s="7">
        <v>1</v>
      </c>
      <c r="H72" s="12"/>
    </row>
    <row r="73" spans="1:8" ht="33.549999999999997" customHeight="1" x14ac:dyDescent="0.35">
      <c r="A73" s="24" t="s">
        <v>34</v>
      </c>
      <c r="B73" s="24"/>
      <c r="C73" s="24"/>
      <c r="D73" s="24"/>
      <c r="E73" s="24"/>
      <c r="F73" s="24"/>
      <c r="G73" s="3">
        <f>G68+G66+G65+G64+G63+G62+G61+G60+G59+G57+G56+G55+G54+G52+G50+G49+G48+G45+G42+G41+G71</f>
        <v>30</v>
      </c>
      <c r="H73" s="13"/>
    </row>
    <row r="74" spans="1:8" ht="37" customHeight="1" x14ac:dyDescent="0.35">
      <c r="A74" s="24" t="s">
        <v>35</v>
      </c>
      <c r="B74" s="24"/>
      <c r="C74" s="24"/>
      <c r="D74" s="24"/>
      <c r="E74" s="24"/>
      <c r="F74" s="24"/>
      <c r="G74" s="3">
        <f>G72+G70+G69</f>
        <v>3</v>
      </c>
      <c r="H74" s="13"/>
    </row>
    <row r="75" spans="1:8" ht="42" customHeight="1" x14ac:dyDescent="0.35">
      <c r="A75" s="29" t="s">
        <v>56</v>
      </c>
      <c r="B75" s="29"/>
      <c r="C75" s="29"/>
      <c r="D75" s="29"/>
      <c r="E75" s="29"/>
      <c r="F75" s="29"/>
      <c r="G75" s="29"/>
      <c r="H75" s="29"/>
    </row>
    <row r="76" spans="1:8" ht="28" customHeight="1" x14ac:dyDescent="0.35">
      <c r="A76" s="3" t="s">
        <v>2</v>
      </c>
      <c r="B76" s="3" t="s">
        <v>3</v>
      </c>
      <c r="C76" s="24" t="s">
        <v>4</v>
      </c>
      <c r="D76" s="24"/>
      <c r="E76" s="24"/>
      <c r="F76" s="3" t="s">
        <v>5</v>
      </c>
      <c r="G76" s="3" t="s">
        <v>6</v>
      </c>
      <c r="H76" s="3" t="s">
        <v>84</v>
      </c>
    </row>
    <row r="77" spans="1:8" ht="51.55" customHeight="1" x14ac:dyDescent="0.35">
      <c r="A77" s="38" t="s">
        <v>148</v>
      </c>
      <c r="B77" s="25" t="s">
        <v>57</v>
      </c>
      <c r="C77" s="25" t="s">
        <v>116</v>
      </c>
      <c r="D77" s="25"/>
      <c r="E77" s="25"/>
      <c r="F77" s="5" t="s">
        <v>10</v>
      </c>
      <c r="G77" s="5">
        <v>4</v>
      </c>
      <c r="H77" s="5"/>
    </row>
    <row r="78" spans="1:8" ht="52.5" customHeight="1" x14ac:dyDescent="0.35">
      <c r="A78" s="38"/>
      <c r="B78" s="25"/>
      <c r="C78" s="25" t="s">
        <v>100</v>
      </c>
      <c r="D78" s="25"/>
      <c r="E78" s="25"/>
      <c r="F78" s="5" t="s">
        <v>10</v>
      </c>
      <c r="G78" s="5">
        <v>2</v>
      </c>
      <c r="H78" s="5"/>
    </row>
    <row r="79" spans="1:8" ht="37.5" customHeight="1" x14ac:dyDescent="0.35">
      <c r="A79" s="38"/>
      <c r="B79" s="25" t="s">
        <v>58</v>
      </c>
      <c r="C79" s="25" t="s">
        <v>59</v>
      </c>
      <c r="D79" s="25"/>
      <c r="E79" s="25"/>
      <c r="F79" s="5" t="s">
        <v>10</v>
      </c>
      <c r="G79" s="5">
        <v>2</v>
      </c>
      <c r="H79" s="5"/>
    </row>
    <row r="80" spans="1:8" ht="36" customHeight="1" x14ac:dyDescent="0.35">
      <c r="A80" s="38"/>
      <c r="B80" s="25"/>
      <c r="C80" s="28" t="s">
        <v>60</v>
      </c>
      <c r="D80" s="28"/>
      <c r="E80" s="28"/>
      <c r="F80" s="7" t="s">
        <v>18</v>
      </c>
      <c r="G80" s="7">
        <v>2</v>
      </c>
      <c r="H80" s="7"/>
    </row>
    <row r="81" spans="1:8" ht="49" customHeight="1" x14ac:dyDescent="0.35">
      <c r="A81" s="38"/>
      <c r="B81" s="8" t="s">
        <v>61</v>
      </c>
      <c r="C81" s="25" t="s">
        <v>62</v>
      </c>
      <c r="D81" s="25"/>
      <c r="E81" s="25"/>
      <c r="F81" s="5" t="s">
        <v>10</v>
      </c>
      <c r="G81" s="5">
        <v>3</v>
      </c>
      <c r="H81" s="5"/>
    </row>
    <row r="82" spans="1:8" ht="45.55" customHeight="1" x14ac:dyDescent="0.35">
      <c r="A82" s="38"/>
      <c r="B82" s="8" t="s">
        <v>63</v>
      </c>
      <c r="C82" s="25" t="s">
        <v>64</v>
      </c>
      <c r="D82" s="25"/>
      <c r="E82" s="25"/>
      <c r="F82" s="5" t="s">
        <v>10</v>
      </c>
      <c r="G82" s="5">
        <v>4</v>
      </c>
      <c r="H82" s="5"/>
    </row>
    <row r="83" spans="1:8" ht="59.5" customHeight="1" x14ac:dyDescent="0.35">
      <c r="A83" s="41" t="s">
        <v>148</v>
      </c>
      <c r="B83" s="8" t="s">
        <v>65</v>
      </c>
      <c r="C83" s="25" t="s">
        <v>101</v>
      </c>
      <c r="D83" s="25"/>
      <c r="E83" s="25"/>
      <c r="F83" s="5" t="s">
        <v>10</v>
      </c>
      <c r="G83" s="5">
        <v>5</v>
      </c>
      <c r="H83" s="5"/>
    </row>
    <row r="84" spans="1:8" ht="36.549999999999997" customHeight="1" x14ac:dyDescent="0.35">
      <c r="A84" s="24" t="s">
        <v>34</v>
      </c>
      <c r="B84" s="24"/>
      <c r="C84" s="24"/>
      <c r="D84" s="24"/>
      <c r="E84" s="24"/>
      <c r="F84" s="24"/>
      <c r="G84" s="3">
        <f>G83+G82+G81+G79+G78+G77</f>
        <v>20</v>
      </c>
      <c r="H84" s="5"/>
    </row>
    <row r="85" spans="1:8" ht="36.549999999999997" customHeight="1" x14ac:dyDescent="0.35">
      <c r="A85" s="24" t="s">
        <v>35</v>
      </c>
      <c r="B85" s="24"/>
      <c r="C85" s="24"/>
      <c r="D85" s="24"/>
      <c r="E85" s="24"/>
      <c r="F85" s="24"/>
      <c r="G85" s="3">
        <f>G80</f>
        <v>2</v>
      </c>
      <c r="H85" s="5"/>
    </row>
    <row r="86" spans="1:8" ht="25.5" customHeight="1" x14ac:dyDescent="0.35">
      <c r="A86" s="29" t="s">
        <v>66</v>
      </c>
      <c r="B86" s="29"/>
      <c r="C86" s="29"/>
      <c r="D86" s="29"/>
      <c r="E86" s="29"/>
      <c r="F86" s="29"/>
      <c r="G86" s="29"/>
      <c r="H86" s="29"/>
    </row>
    <row r="87" spans="1:8" ht="25.5" customHeight="1" x14ac:dyDescent="0.35">
      <c r="A87" s="3" t="s">
        <v>2</v>
      </c>
      <c r="B87" s="3" t="s">
        <v>3</v>
      </c>
      <c r="C87" s="24" t="s">
        <v>67</v>
      </c>
      <c r="D87" s="24"/>
      <c r="E87" s="24"/>
      <c r="F87" s="3" t="s">
        <v>5</v>
      </c>
      <c r="G87" s="3" t="s">
        <v>6</v>
      </c>
      <c r="H87" s="3" t="s">
        <v>84</v>
      </c>
    </row>
    <row r="88" spans="1:8" ht="38.049999999999997" customHeight="1" x14ac:dyDescent="0.35">
      <c r="A88" s="38" t="s">
        <v>68</v>
      </c>
      <c r="B88" s="26" t="s">
        <v>69</v>
      </c>
      <c r="C88" s="30" t="s">
        <v>87</v>
      </c>
      <c r="D88" s="30"/>
      <c r="E88" s="30"/>
      <c r="F88" s="3" t="s">
        <v>7</v>
      </c>
      <c r="G88" s="3" t="s">
        <v>8</v>
      </c>
      <c r="H88" s="4" t="s">
        <v>8</v>
      </c>
    </row>
    <row r="89" spans="1:8" ht="42.55" customHeight="1" x14ac:dyDescent="0.35">
      <c r="A89" s="38"/>
      <c r="B89" s="26"/>
      <c r="C89" s="26" t="s">
        <v>142</v>
      </c>
      <c r="D89" s="26"/>
      <c r="E89" s="26"/>
      <c r="F89" s="5" t="s">
        <v>10</v>
      </c>
      <c r="G89" s="5">
        <v>1</v>
      </c>
      <c r="H89" s="9"/>
    </row>
    <row r="90" spans="1:8" ht="32.049999999999997" customHeight="1" x14ac:dyDescent="0.35">
      <c r="A90" s="38"/>
      <c r="B90" s="26"/>
      <c r="C90" s="31" t="s">
        <v>70</v>
      </c>
      <c r="D90" s="31"/>
      <c r="E90" s="31"/>
      <c r="F90" s="6" t="s">
        <v>10</v>
      </c>
      <c r="G90" s="6">
        <v>3</v>
      </c>
      <c r="H90" s="10"/>
    </row>
    <row r="91" spans="1:8" ht="36.9" customHeight="1" x14ac:dyDescent="0.35">
      <c r="A91" s="38"/>
      <c r="B91" s="26" t="s">
        <v>71</v>
      </c>
      <c r="C91" s="26" t="s">
        <v>72</v>
      </c>
      <c r="D91" s="26"/>
      <c r="E91" s="26"/>
      <c r="F91" s="5" t="s">
        <v>10</v>
      </c>
      <c r="G91" s="5">
        <v>1</v>
      </c>
      <c r="H91" s="9"/>
    </row>
    <row r="92" spans="1:8" ht="36.9" customHeight="1" x14ac:dyDescent="0.35">
      <c r="A92" s="38"/>
      <c r="B92" s="26"/>
      <c r="C92" s="26" t="s">
        <v>73</v>
      </c>
      <c r="D92" s="26"/>
      <c r="E92" s="26"/>
      <c r="F92" s="5" t="s">
        <v>10</v>
      </c>
      <c r="G92" s="5">
        <v>1</v>
      </c>
      <c r="H92" s="9"/>
    </row>
    <row r="93" spans="1:8" ht="37" customHeight="1" x14ac:dyDescent="0.35">
      <c r="A93" s="38"/>
      <c r="B93" s="26"/>
      <c r="C93" s="26" t="s">
        <v>74</v>
      </c>
      <c r="D93" s="26"/>
      <c r="E93" s="26"/>
      <c r="F93" s="5" t="s">
        <v>10</v>
      </c>
      <c r="G93" s="5">
        <v>1</v>
      </c>
      <c r="H93" s="9"/>
    </row>
    <row r="94" spans="1:8" ht="37" customHeight="1" x14ac:dyDescent="0.35">
      <c r="A94" s="38"/>
      <c r="B94" s="26"/>
      <c r="C94" s="26" t="s">
        <v>89</v>
      </c>
      <c r="D94" s="26"/>
      <c r="E94" s="26"/>
      <c r="F94" s="5" t="s">
        <v>86</v>
      </c>
      <c r="G94" s="5">
        <v>3</v>
      </c>
      <c r="H94" s="9"/>
    </row>
    <row r="95" spans="1:8" ht="30.55" customHeight="1" x14ac:dyDescent="0.35">
      <c r="A95" s="38"/>
      <c r="B95" s="26"/>
      <c r="C95" s="31" t="s">
        <v>75</v>
      </c>
      <c r="D95" s="31"/>
      <c r="E95" s="31"/>
      <c r="F95" s="6" t="s">
        <v>10</v>
      </c>
      <c r="G95" s="6">
        <v>1</v>
      </c>
      <c r="H95" s="10"/>
    </row>
    <row r="96" spans="1:8" ht="30.55" customHeight="1" x14ac:dyDescent="0.35">
      <c r="A96" s="38"/>
      <c r="B96" s="26" t="s">
        <v>76</v>
      </c>
      <c r="C96" s="26" t="s">
        <v>77</v>
      </c>
      <c r="D96" s="26"/>
      <c r="E96" s="26"/>
      <c r="F96" s="5" t="s">
        <v>10</v>
      </c>
      <c r="G96" s="5">
        <v>2</v>
      </c>
      <c r="H96" s="9"/>
    </row>
    <row r="97" spans="1:8" ht="30.55" customHeight="1" x14ac:dyDescent="0.35">
      <c r="A97" s="38"/>
      <c r="B97" s="26"/>
      <c r="C97" s="26" t="s">
        <v>78</v>
      </c>
      <c r="D97" s="26"/>
      <c r="E97" s="26"/>
      <c r="F97" s="5" t="s">
        <v>10</v>
      </c>
      <c r="G97" s="5">
        <v>2</v>
      </c>
      <c r="H97" s="9"/>
    </row>
    <row r="98" spans="1:8" ht="30.55" customHeight="1" x14ac:dyDescent="0.35">
      <c r="A98" s="38"/>
      <c r="B98" s="26"/>
      <c r="C98" s="26" t="s">
        <v>79</v>
      </c>
      <c r="D98" s="26"/>
      <c r="E98" s="26"/>
      <c r="F98" s="5" t="s">
        <v>10</v>
      </c>
      <c r="G98" s="5">
        <v>2</v>
      </c>
      <c r="H98" s="9"/>
    </row>
    <row r="99" spans="1:8" ht="30.55" customHeight="1" x14ac:dyDescent="0.35">
      <c r="A99" s="38"/>
      <c r="B99" s="26"/>
      <c r="C99" s="31" t="s">
        <v>80</v>
      </c>
      <c r="D99" s="31"/>
      <c r="E99" s="31"/>
      <c r="F99" s="6" t="s">
        <v>10</v>
      </c>
      <c r="G99" s="6">
        <v>1</v>
      </c>
      <c r="H99" s="10"/>
    </row>
    <row r="100" spans="1:8" ht="57" customHeight="1" x14ac:dyDescent="0.35">
      <c r="A100" s="38"/>
      <c r="B100" s="1" t="s">
        <v>81</v>
      </c>
      <c r="C100" s="26" t="s">
        <v>82</v>
      </c>
      <c r="D100" s="26"/>
      <c r="E100" s="26"/>
      <c r="F100" s="5" t="s">
        <v>10</v>
      </c>
      <c r="G100" s="5">
        <v>2</v>
      </c>
      <c r="H100" s="9"/>
    </row>
    <row r="101" spans="1:8" ht="78" customHeight="1" x14ac:dyDescent="0.35">
      <c r="A101" s="38"/>
      <c r="B101" s="1" t="s">
        <v>83</v>
      </c>
      <c r="C101" s="27" t="s">
        <v>96</v>
      </c>
      <c r="D101" s="27"/>
      <c r="E101" s="27"/>
      <c r="F101" s="7" t="s">
        <v>18</v>
      </c>
      <c r="G101" s="7">
        <v>2</v>
      </c>
      <c r="H101" s="12"/>
    </row>
    <row r="102" spans="1:8" ht="34" customHeight="1" x14ac:dyDescent="0.35">
      <c r="A102" s="24" t="s">
        <v>34</v>
      </c>
      <c r="B102" s="24"/>
      <c r="C102" s="24"/>
      <c r="D102" s="24"/>
      <c r="E102" s="24"/>
      <c r="F102" s="24"/>
      <c r="G102" s="3">
        <f>G100+G99+G98+G97+G96+G95+G94+G93+G92+G91+G90+G89</f>
        <v>20</v>
      </c>
      <c r="H102" s="9"/>
    </row>
    <row r="103" spans="1:8" ht="35.5" customHeight="1" x14ac:dyDescent="0.35">
      <c r="A103" s="24" t="s">
        <v>35</v>
      </c>
      <c r="B103" s="24"/>
      <c r="C103" s="24"/>
      <c r="D103" s="24"/>
      <c r="E103" s="24"/>
      <c r="F103" s="24"/>
      <c r="G103" s="3">
        <f>G101</f>
        <v>2</v>
      </c>
      <c r="H103" s="9"/>
    </row>
    <row r="104" spans="1:8" ht="15" x14ac:dyDescent="0.35">
      <c r="A104" s="42" t="s">
        <v>102</v>
      </c>
      <c r="B104" s="42"/>
      <c r="C104" s="42"/>
      <c r="D104" s="42"/>
      <c r="E104" s="42"/>
      <c r="F104" s="42"/>
      <c r="G104" s="42"/>
      <c r="H104" s="42"/>
    </row>
    <row r="105" spans="1:8" ht="30" x14ac:dyDescent="0.35">
      <c r="A105" s="14" t="s">
        <v>103</v>
      </c>
      <c r="B105" s="14"/>
      <c r="C105" s="14" t="s">
        <v>104</v>
      </c>
      <c r="D105" s="14"/>
      <c r="E105" s="14" t="s">
        <v>105</v>
      </c>
      <c r="F105" s="21"/>
      <c r="G105" s="21"/>
      <c r="H105" s="21"/>
    </row>
    <row r="106" spans="1:8" ht="15" x14ac:dyDescent="0.35">
      <c r="A106" s="22"/>
      <c r="B106" s="22"/>
      <c r="C106" s="22"/>
      <c r="D106" s="22"/>
      <c r="E106" s="22"/>
      <c r="F106" s="22"/>
      <c r="G106" s="22"/>
      <c r="H106" s="22"/>
    </row>
    <row r="107" spans="1:8" ht="30" x14ac:dyDescent="0.35">
      <c r="A107" s="14" t="s">
        <v>106</v>
      </c>
      <c r="B107" s="14"/>
      <c r="C107" s="14" t="s">
        <v>107</v>
      </c>
      <c r="D107" s="14"/>
      <c r="E107" s="14" t="s">
        <v>108</v>
      </c>
      <c r="F107" s="23"/>
      <c r="G107" s="23"/>
      <c r="H107" s="23"/>
    </row>
  </sheetData>
  <mergeCells count="134">
    <mergeCell ref="C10:E10"/>
    <mergeCell ref="C11:E11"/>
    <mergeCell ref="C12:E12"/>
    <mergeCell ref="C13:E13"/>
    <mergeCell ref="C14:E14"/>
    <mergeCell ref="C15:E15"/>
    <mergeCell ref="C16:E16"/>
    <mergeCell ref="C17:E17"/>
    <mergeCell ref="C19:E19"/>
    <mergeCell ref="A1:H1"/>
    <mergeCell ref="A2:H2"/>
    <mergeCell ref="A3:H3"/>
    <mergeCell ref="C4:E4"/>
    <mergeCell ref="C5:E5"/>
    <mergeCell ref="C6:E6"/>
    <mergeCell ref="C7:E7"/>
    <mergeCell ref="C8:E8"/>
    <mergeCell ref="C9:E9"/>
    <mergeCell ref="A5:A23"/>
    <mergeCell ref="C20:E20"/>
    <mergeCell ref="C21:E21"/>
    <mergeCell ref="C22:E22"/>
    <mergeCell ref="A36:F36"/>
    <mergeCell ref="A37:F37"/>
    <mergeCell ref="A38:H38"/>
    <mergeCell ref="C39:E39"/>
    <mergeCell ref="C24:E24"/>
    <mergeCell ref="A25:A35"/>
    <mergeCell ref="C23:E23"/>
    <mergeCell ref="C25:E25"/>
    <mergeCell ref="C27:E27"/>
    <mergeCell ref="C28:E28"/>
    <mergeCell ref="C29:E29"/>
    <mergeCell ref="C30:E30"/>
    <mergeCell ref="C31:E31"/>
    <mergeCell ref="C32:E32"/>
    <mergeCell ref="C33:E33"/>
    <mergeCell ref="C26:E26"/>
    <mergeCell ref="C34:E34"/>
    <mergeCell ref="C35:E35"/>
    <mergeCell ref="A40:A45"/>
    <mergeCell ref="C43:E43"/>
    <mergeCell ref="C45:E45"/>
    <mergeCell ref="C47:E47"/>
    <mergeCell ref="C48:E48"/>
    <mergeCell ref="C49:E49"/>
    <mergeCell ref="C50:E50"/>
    <mergeCell ref="C52:E52"/>
    <mergeCell ref="C40:E40"/>
    <mergeCell ref="C41:E41"/>
    <mergeCell ref="C42:E42"/>
    <mergeCell ref="C44:E44"/>
    <mergeCell ref="C51:E51"/>
    <mergeCell ref="C46:E46"/>
    <mergeCell ref="A47:A66"/>
    <mergeCell ref="A74:F74"/>
    <mergeCell ref="A75:H75"/>
    <mergeCell ref="C76:E76"/>
    <mergeCell ref="C53:E53"/>
    <mergeCell ref="C54:E54"/>
    <mergeCell ref="C55:E55"/>
    <mergeCell ref="C56:E56"/>
    <mergeCell ref="C57:E57"/>
    <mergeCell ref="C58:E58"/>
    <mergeCell ref="C59:E59"/>
    <mergeCell ref="C60:E60"/>
    <mergeCell ref="C61:E61"/>
    <mergeCell ref="A102:F102"/>
    <mergeCell ref="A103:F103"/>
    <mergeCell ref="A86:H86"/>
    <mergeCell ref="C87:E87"/>
    <mergeCell ref="C88:E88"/>
    <mergeCell ref="C89:E89"/>
    <mergeCell ref="C90:E90"/>
    <mergeCell ref="C91:E91"/>
    <mergeCell ref="C92:E92"/>
    <mergeCell ref="C93:E93"/>
    <mergeCell ref="B91:B95"/>
    <mergeCell ref="B96:B99"/>
    <mergeCell ref="C95:E95"/>
    <mergeCell ref="C96:E96"/>
    <mergeCell ref="C97:E97"/>
    <mergeCell ref="C98:E98"/>
    <mergeCell ref="C99:E99"/>
    <mergeCell ref="C100:E100"/>
    <mergeCell ref="C94:E94"/>
    <mergeCell ref="A85:F85"/>
    <mergeCell ref="B5:B6"/>
    <mergeCell ref="B7:B8"/>
    <mergeCell ref="B9:B11"/>
    <mergeCell ref="B12:B16"/>
    <mergeCell ref="B17:B19"/>
    <mergeCell ref="B22:B23"/>
    <mergeCell ref="B25:B29"/>
    <mergeCell ref="B30:B31"/>
    <mergeCell ref="B40:B42"/>
    <mergeCell ref="C62:E62"/>
    <mergeCell ref="C63:E63"/>
    <mergeCell ref="C64:E64"/>
    <mergeCell ref="C65:E65"/>
    <mergeCell ref="C67:E67"/>
    <mergeCell ref="C66:E66"/>
    <mergeCell ref="C68:E68"/>
    <mergeCell ref="B77:B78"/>
    <mergeCell ref="B79:B80"/>
    <mergeCell ref="C69:E69"/>
    <mergeCell ref="C70:E70"/>
    <mergeCell ref="C71:E71"/>
    <mergeCell ref="C72:E72"/>
    <mergeCell ref="A73:F73"/>
    <mergeCell ref="A104:H104"/>
    <mergeCell ref="F105:H105"/>
    <mergeCell ref="A106:H106"/>
    <mergeCell ref="F107:H107"/>
    <mergeCell ref="C18:E18"/>
    <mergeCell ref="B34:B35"/>
    <mergeCell ref="A68:A72"/>
    <mergeCell ref="A77:A82"/>
    <mergeCell ref="A88:A101"/>
    <mergeCell ref="B43:B45"/>
    <mergeCell ref="B47:B52"/>
    <mergeCell ref="B53:B57"/>
    <mergeCell ref="B58:B60"/>
    <mergeCell ref="B62:B63"/>
    <mergeCell ref="B88:B90"/>
    <mergeCell ref="C101:E101"/>
    <mergeCell ref="C77:E77"/>
    <mergeCell ref="C78:E78"/>
    <mergeCell ref="C79:E79"/>
    <mergeCell ref="C80:E80"/>
    <mergeCell ref="C81:E81"/>
    <mergeCell ref="C82:E82"/>
    <mergeCell ref="C83:E83"/>
    <mergeCell ref="A84:F84"/>
  </mergeCells>
  <phoneticPr fontId="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ruan</dc:creator>
  <cp:lastModifiedBy>zhong ruan</cp:lastModifiedBy>
  <cp:lastPrinted>2024-04-18T04:52:08Z</cp:lastPrinted>
  <dcterms:created xsi:type="dcterms:W3CDTF">2015-06-05T18:19:00Z</dcterms:created>
  <dcterms:modified xsi:type="dcterms:W3CDTF">2024-04-18T04:53:35Z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